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1" i="1"/>
  <c r="E28"/>
  <c r="D28"/>
  <c r="C28"/>
  <c r="E25"/>
  <c r="D25"/>
  <c r="C25"/>
  <c r="E22"/>
  <c r="D22"/>
  <c r="C22"/>
  <c r="E19"/>
  <c r="D19"/>
  <c r="C19"/>
  <c r="E15"/>
  <c r="D15"/>
  <c r="C15"/>
  <c r="D14"/>
  <c r="E13"/>
  <c r="D13"/>
  <c r="C13"/>
  <c r="E12"/>
  <c r="D12"/>
  <c r="C12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<sst xmlns="http://schemas.openxmlformats.org/spreadsheetml/2006/main" count="55" uniqueCount="32">
  <si>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</si>
  <si>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t>по состоянию на "1" октября 2019 г.</t>
  </si>
  <si>
    <t>КГУ "Свободненская средняя школа отдела образования Есильского района Акмолинской области»</t>
  </si>
  <si>
    <t>(наименование организации образования)</t>
  </si>
  <si>
    <t>Периодичность: ежеквартально</t>
  </si>
  <si>
    <t xml:space="preserve">Среднее образование </t>
  </si>
  <si>
    <t>ед. изм.</t>
  </si>
  <si>
    <t>2019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</si>
  <si>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</si>
  <si>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</si>
  <si>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</si>
  <si>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</si>
  <si>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</si>
  <si>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</si>
  <si>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</si>
  <si>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</si>
  <si>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</si>
  <si>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</si>
  <si>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</si>
  <si>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</si>
  <si>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</si>
  <si>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</si>
  <si>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</si>
  <si>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</si>
  <si>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учителя</t>
  </si>
  <si>
    <t>3.4. Вспомогательный и технический персонал</t>
  </si>
  <si>
    <t>2. Налоги и другие обязательные платежи в бюджет</t>
  </si>
  <si>
    <t>4. Текущий ремонт помещений и оборудования</t>
  </si>
  <si>
    <r>
      <t xml:space="preserve">3. Коммунальные расходы 
</t>
    </r>
    <r>
      <rPr>
        <i/>
        <sz val="12"/>
        <color theme="1"/>
        <rFont val="Times New Roman"/>
        <family val="1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</si>
  <si>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2"/>
        <color theme="1"/>
        <rFont val="Times New Roman"/>
        <family val="1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</si>
  <si>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Times New Roman"/>
        <family val="1"/>
        <charset val="204"/>
      </rPr>
      <t>(приобретение литературы, канцелярских и хозяйственных товаров и др.)</t>
    </r>
  </si>
  <si>
    <r>
      <t xml:space="preserve">3.3. Прочий педагогический персонал 
</t>
    </r>
    <r>
      <rPr>
        <i/>
        <sz val="12"/>
        <color theme="1"/>
        <rFont val="Times New Roman"/>
        <family val="1"/>
        <charset val="204"/>
      </rPr>
      <t>(педагог-психолог, социальный педагог, вожатый и др.)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</si>
</sst>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6" fillId="0" borderId="3" xfId="0" applyFont="1" applyBorder="1"/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/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8" fillId="0" borderId="3" xfId="0" applyFont="1" applyFill="1" applyBorder="1"/>
    <xf numFmtId="0" fontId="8" fillId="2" borderId="3" xfId="0" applyFont="1" applyFill="1" applyBorder="1"/>
    <xf numFmtId="0" fontId="6" fillId="2" borderId="3" xfId="0" applyFont="1" applyFill="1" applyBorder="1"/>
    <xf numFmtId="0" fontId="6" fillId="0" borderId="3" xfId="0" applyFont="1" applyFill="1" applyBorder="1" applyAlignment="1">
      <alignment horizontal="center" vertical="center"/>
    </xf>
    <xf numFmtId="0" fontId="9" fillId="0" borderId="3" xfId="0" applyFont="1" applyFill="1" applyBorder="1"/>
    <xf numFmtId="0" fontId="8" fillId="0" borderId="3" xfId="0" applyFont="1" applyBorder="1" applyAlignment="1">
      <alignment wrapText="1"/>
    </xf>
    <xf numFmtId="0" fontId="8" fillId="0" borderId="3" xfId="0" applyFont="1" applyBorder="1"/>
    <xf numFmtId="0" fontId="7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10" workbookViewId="0">
      <selection activeCell="A6" sqref="A6"/>
    </sheetView>
  </sheetViews>
  <sheetFormatPr defaultRowHeight="15"/>
  <cols>
    <col min="1" max="1" width="63" customWidth="1"/>
    <col min="3" max="3" width="11.5703125" customWidth="1"/>
    <col min="4" max="4" width="13.28515625" customWidth="1"/>
    <col min="5" max="5" width="12.28515625" customWidth="1"/>
  </cols>
  <sheetData>
    <row r="1" spans="1:5" ht="20.25">
      <c r="A1" s="1" t="s">
        <v>0</v>
      </c>
      <c r="B1" s="1"/>
      <c r="C1" s="1"/>
      <c r="D1" s="1"/>
      <c r="E1" s="1"/>
    </row>
    <row r="2" spans="1:5" ht="20.25">
      <c r="A2" s="1" t="s">
        <v>1</v>
      </c>
      <c r="B2" s="1"/>
      <c r="C2" s="1"/>
      <c r="D2" s="1"/>
      <c r="E2" s="1"/>
    </row>
    <row r="3" spans="1:5" ht="20.25">
      <c r="A3" s="2"/>
      <c r="B3" s="3"/>
      <c r="C3" s="4"/>
      <c r="D3" s="4"/>
      <c r="E3" s="4"/>
    </row>
    <row r="4" spans="1:5" ht="20.25">
      <c r="A4" s="5" t="s">
        <v>2</v>
      </c>
      <c r="B4" s="5"/>
      <c r="C4" s="5"/>
      <c r="D4" s="5"/>
      <c r="E4" s="5"/>
    </row>
    <row r="5" spans="1:5">
      <c r="A5" s="6" t="s">
        <v>3</v>
      </c>
      <c r="B5" s="6"/>
      <c r="C5" s="6"/>
      <c r="D5" s="6"/>
      <c r="E5" s="6"/>
    </row>
    <row r="6" spans="1:5" ht="20.25">
      <c r="A6" s="7"/>
      <c r="B6" s="3"/>
      <c r="C6" s="4"/>
      <c r="D6" s="4"/>
      <c r="E6" s="4"/>
    </row>
    <row r="7" spans="1:5" ht="20.25">
      <c r="A7" s="8" t="s">
        <v>4</v>
      </c>
      <c r="B7" s="3"/>
      <c r="C7" s="4"/>
      <c r="D7" s="4"/>
      <c r="E7" s="4"/>
    </row>
    <row r="8" spans="1:5" ht="20.25">
      <c r="A8" s="2"/>
      <c r="B8" s="3"/>
      <c r="C8" s="4"/>
      <c r="D8" s="4"/>
      <c r="E8" s="4"/>
    </row>
    <row r="9" spans="1:5" ht="15.75">
      <c r="A9" s="10" t="s">
        <v>5</v>
      </c>
      <c r="B9" s="11" t="s">
        <v>6</v>
      </c>
      <c r="C9" s="12" t="s">
        <v>7</v>
      </c>
      <c r="D9" s="12"/>
      <c r="E9" s="12"/>
    </row>
    <row r="10" spans="1:5" ht="31.5">
      <c r="A10" s="10"/>
      <c r="B10" s="11"/>
      <c r="C10" s="13" t="s">
        <v>8</v>
      </c>
      <c r="D10" s="13" t="s">
        <v>9</v>
      </c>
      <c r="E10" s="14" t="s">
        <v>10</v>
      </c>
    </row>
    <row r="11" spans="1:5" ht="15.75">
      <c r="A11" s="15" t="s">
        <v>11</v>
      </c>
      <c r="B11" s="16" t="s">
        <v>12</v>
      </c>
      <c r="C11" s="17">
        <v>179</v>
      </c>
      <c r="D11" s="17">
        <v>179</v>
      </c>
      <c r="E11" s="17">
        <v>179</v>
      </c>
    </row>
    <row r="12" spans="1:5" ht="31.5">
      <c r="A12" s="9" t="s">
        <v>13</v>
      </c>
      <c r="B12" s="16" t="s">
        <v>14</v>
      </c>
      <c r="C12" s="18">
        <f t="shared" ref="C12:E12" si="0">(C13-C32)/C11</f>
        <v>423.37430167597768</v>
      </c>
      <c r="D12" s="18">
        <f t="shared" si="0"/>
        <v>118.59217877094972</v>
      </c>
      <c r="E12" s="18">
        <f t="shared" si="0"/>
        <v>118.59106145251397</v>
      </c>
    </row>
    <row r="13" spans="1:5" ht="31.5">
      <c r="A13" s="15" t="s">
        <v>15</v>
      </c>
      <c r="B13" s="16" t="s">
        <v>14</v>
      </c>
      <c r="C13" s="18">
        <f>C15+C29+C30+C31+C32+C33</f>
        <v>76584</v>
      </c>
      <c r="D13" s="18">
        <f>D15+D29+D30+D31+D32+D33</f>
        <v>21841</v>
      </c>
      <c r="E13" s="18">
        <f>E15+E29+E30+E31+E32+E33</f>
        <v>21840.799999999999</v>
      </c>
    </row>
    <row r="14" spans="1:5" ht="15.75">
      <c r="A14" s="9" t="s">
        <v>16</v>
      </c>
      <c r="B14" s="19"/>
      <c r="C14" s="17"/>
      <c r="D14" s="17">
        <f t="shared" ref="D14:D31" si="1">C14</f>
        <v>0</v>
      </c>
      <c r="E14" s="17"/>
    </row>
    <row r="15" spans="1:5" ht="31.5">
      <c r="A15" s="15" t="s">
        <v>17</v>
      </c>
      <c r="B15" s="16" t="s">
        <v>14</v>
      </c>
      <c r="C15" s="18">
        <f>C17+C20+C23+C26</f>
        <v>64544</v>
      </c>
      <c r="D15" s="18">
        <f t="shared" ref="D15:E15" si="2">D17+D20+D23+D26</f>
        <v>18079</v>
      </c>
      <c r="E15" s="18">
        <f t="shared" si="2"/>
        <v>18078.8</v>
      </c>
    </row>
    <row r="16" spans="1:5" ht="15.75">
      <c r="A16" s="9" t="s">
        <v>18</v>
      </c>
      <c r="B16" s="19"/>
      <c r="C16" s="20"/>
      <c r="D16" s="20"/>
      <c r="E16" s="20"/>
    </row>
    <row r="17" spans="1:5" ht="31.5">
      <c r="A17" s="21" t="s">
        <v>19</v>
      </c>
      <c r="B17" s="16" t="s">
        <v>14</v>
      </c>
      <c r="C17" s="20">
        <v>4336</v>
      </c>
      <c r="D17" s="20">
        <v>1485</v>
      </c>
      <c r="E17" s="20">
        <v>1485</v>
      </c>
    </row>
    <row r="18" spans="1:5" ht="15.75">
      <c r="A18" s="22" t="s">
        <v>20</v>
      </c>
      <c r="B18" s="23" t="s">
        <v>21</v>
      </c>
      <c r="C18" s="20">
        <v>3</v>
      </c>
      <c r="D18" s="20">
        <v>3</v>
      </c>
      <c r="E18" s="20">
        <v>3</v>
      </c>
    </row>
    <row r="19" spans="1:5" ht="15.75">
      <c r="A19" s="22" t="s">
        <v>22</v>
      </c>
      <c r="B19" s="16" t="s">
        <v>23</v>
      </c>
      <c r="C19" s="18">
        <f>C17/C18/12*1000</f>
        <v>120444.44444444444</v>
      </c>
      <c r="D19" s="18">
        <f>D17*1000/3/D18</f>
        <v>165000</v>
      </c>
      <c r="E19" s="18">
        <f>E17*1000/3/E18</f>
        <v>165000</v>
      </c>
    </row>
    <row r="20" spans="1:5" ht="31.5">
      <c r="A20" s="21" t="s">
        <v>24</v>
      </c>
      <c r="B20" s="16" t="s">
        <v>14</v>
      </c>
      <c r="C20" s="20">
        <v>41172</v>
      </c>
      <c r="D20" s="20">
        <v>12328</v>
      </c>
      <c r="E20" s="24">
        <v>12327.8</v>
      </c>
    </row>
    <row r="21" spans="1:5" ht="15.75">
      <c r="A21" s="9" t="s">
        <v>20</v>
      </c>
      <c r="B21" s="23" t="s">
        <v>21</v>
      </c>
      <c r="C21" s="20">
        <v>29</v>
      </c>
      <c r="D21" s="20">
        <v>29</v>
      </c>
      <c r="E21" s="20">
        <v>29</v>
      </c>
    </row>
    <row r="22" spans="1:5" ht="15.75">
      <c r="A22" s="9" t="s">
        <v>22</v>
      </c>
      <c r="B22" s="16" t="s">
        <v>23</v>
      </c>
      <c r="C22" s="18">
        <f>C20/C21/12*1000</f>
        <v>118310.3448275862</v>
      </c>
      <c r="D22" s="18">
        <f>D20*1000/3/D21</f>
        <v>141701.14942528735</v>
      </c>
      <c r="E22" s="18">
        <f>E20*1000/3/E21</f>
        <v>141698.85057471265</v>
      </c>
    </row>
    <row r="23" spans="1:5" ht="31.5">
      <c r="A23" s="25" t="s">
        <v>31</v>
      </c>
      <c r="B23" s="16" t="s">
        <v>14</v>
      </c>
      <c r="C23" s="20">
        <v>5644</v>
      </c>
      <c r="D23" s="20">
        <v>1330</v>
      </c>
      <c r="E23" s="20">
        <v>1330</v>
      </c>
    </row>
    <row r="24" spans="1:5" ht="15.75">
      <c r="A24" s="9" t="s">
        <v>20</v>
      </c>
      <c r="B24" s="23" t="s">
        <v>21</v>
      </c>
      <c r="C24" s="20">
        <v>6.5</v>
      </c>
      <c r="D24" s="20">
        <v>5.5</v>
      </c>
      <c r="E24" s="20">
        <v>5.5</v>
      </c>
    </row>
    <row r="25" spans="1:5" ht="15.75">
      <c r="A25" s="9" t="s">
        <v>22</v>
      </c>
      <c r="B25" s="16" t="s">
        <v>23</v>
      </c>
      <c r="C25" s="18">
        <f>C23/C24/12*1000</f>
        <v>72358.974358974345</v>
      </c>
      <c r="D25" s="18">
        <f>D23*1000/3/D24</f>
        <v>80606.060606060608</v>
      </c>
      <c r="E25" s="18">
        <f>E23*1000/3/E24</f>
        <v>80606.060606060608</v>
      </c>
    </row>
    <row r="26" spans="1:5" ht="31.5">
      <c r="A26" s="26" t="s">
        <v>25</v>
      </c>
      <c r="B26" s="16" t="s">
        <v>14</v>
      </c>
      <c r="C26" s="20">
        <v>13392</v>
      </c>
      <c r="D26" s="20">
        <v>2936</v>
      </c>
      <c r="E26" s="20">
        <v>2936</v>
      </c>
    </row>
    <row r="27" spans="1:5" ht="15.75">
      <c r="A27" s="9" t="s">
        <v>20</v>
      </c>
      <c r="B27" s="23" t="s">
        <v>21</v>
      </c>
      <c r="C27" s="20">
        <v>21</v>
      </c>
      <c r="D27" s="20">
        <v>17</v>
      </c>
      <c r="E27" s="20">
        <v>17</v>
      </c>
    </row>
    <row r="28" spans="1:5" ht="15.75">
      <c r="A28" s="9" t="s">
        <v>22</v>
      </c>
      <c r="B28" s="16" t="s">
        <v>23</v>
      </c>
      <c r="C28" s="18">
        <f>C26/C27/12*1000</f>
        <v>53142.857142857138</v>
      </c>
      <c r="D28" s="18">
        <f>D26*1000/3/D27</f>
        <v>57568.627450980392</v>
      </c>
      <c r="E28" s="18">
        <f>E26*1000/3/E27</f>
        <v>57568.627450980392</v>
      </c>
    </row>
    <row r="29" spans="1:5" ht="31.5">
      <c r="A29" s="15" t="s">
        <v>26</v>
      </c>
      <c r="B29" s="16" t="s">
        <v>14</v>
      </c>
      <c r="C29" s="17">
        <v>6640</v>
      </c>
      <c r="D29" s="17">
        <v>1817</v>
      </c>
      <c r="E29" s="17">
        <v>1817</v>
      </c>
    </row>
    <row r="30" spans="1:5" ht="47.25">
      <c r="A30" s="27" t="s">
        <v>28</v>
      </c>
      <c r="B30" s="16" t="s">
        <v>14</v>
      </c>
      <c r="C30" s="17">
        <v>3100</v>
      </c>
      <c r="D30" s="17">
        <v>650</v>
      </c>
      <c r="E30" s="17">
        <v>650</v>
      </c>
    </row>
    <row r="31" spans="1:5" ht="31.5">
      <c r="A31" s="27" t="s">
        <v>27</v>
      </c>
      <c r="B31" s="16" t="s">
        <v>14</v>
      </c>
      <c r="C31" s="17">
        <v>0</v>
      </c>
      <c r="D31" s="17">
        <f t="shared" si="1"/>
        <v>0</v>
      </c>
      <c r="E31" s="17">
        <v>0</v>
      </c>
    </row>
    <row r="32" spans="1:5" ht="31.5">
      <c r="A32" s="27" t="s">
        <v>29</v>
      </c>
      <c r="B32" s="16" t="s">
        <v>14</v>
      </c>
      <c r="C32" s="17">
        <v>800</v>
      </c>
      <c r="D32" s="17">
        <v>613</v>
      </c>
      <c r="E32" s="17">
        <v>613</v>
      </c>
    </row>
    <row r="33" spans="1:5" ht="47.25">
      <c r="A33" s="27" t="s">
        <v>30</v>
      </c>
      <c r="B33" s="16" t="s">
        <v>14</v>
      </c>
      <c r="C33" s="17">
        <v>1500</v>
      </c>
      <c r="D33" s="17">
        <v>682</v>
      </c>
      <c r="E33" s="17">
        <v>682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2020-02-18T07:52:27Z</dcterms:modified>
</cp:coreProperties>
</file>